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Dokumenty\__ŽU - KSKM\Konferencie\AKTÍV 2023\"/>
    </mc:Choice>
  </mc:AlternateContent>
  <bookViews>
    <workbookView xWindow="120" yWindow="96" windowWidth="24912" windowHeight="12012"/>
  </bookViews>
  <sheets>
    <sheet name="Prihláška" sheetId="2" r:id="rId1"/>
  </sheets>
  <definedNames>
    <definedName name="_xlnm.Print_Area" localSheetId="0">Prihláška!$A$1:$AM$38</definedName>
  </definedNames>
  <calcPr calcId="162913" iterateDelta="1E-4"/>
</workbook>
</file>

<file path=xl/calcChain.xml><?xml version="1.0" encoding="utf-8"?>
<calcChain xmlns="http://schemas.openxmlformats.org/spreadsheetml/2006/main">
  <c r="J20" i="2" l="1"/>
  <c r="M20" i="2" s="1"/>
  <c r="Q20" i="2" l="1"/>
  <c r="T20" i="2" s="1"/>
  <c r="W27" i="2"/>
  <c r="W28" i="2" l="1"/>
  <c r="AL7" i="2" l="1"/>
  <c r="BF35" i="2"/>
</calcChain>
</file>

<file path=xl/comments1.xml><?xml version="1.0" encoding="utf-8"?>
<comments xmlns="http://schemas.openxmlformats.org/spreadsheetml/2006/main">
  <authors>
    <author>Jozef Gocál</author>
  </authors>
  <commentList>
    <comment ref="W27" authorId="0" shapeId="0">
      <text>
        <r>
          <rPr>
            <sz val="9"/>
            <color indexed="81"/>
            <rFont val="Segoe UI"/>
            <family val="2"/>
            <charset val="238"/>
          </rPr>
          <t>Celkový počet osôb (štandard + nadštandard) nemôže prekračovať počet prihlásených účastníkov</t>
        </r>
      </text>
    </comment>
    <comment ref="W28" authorId="0" shapeId="0">
      <text>
        <r>
          <rPr>
            <sz val="9"/>
            <color indexed="81"/>
            <rFont val="Segoe UI"/>
            <family val="2"/>
            <charset val="238"/>
          </rPr>
          <t>Celkový počet osôb (štandard + nadštandard) nemôže prekračovať počet prihlásených účastníkov</t>
        </r>
      </text>
    </comment>
  </commentList>
</comments>
</file>

<file path=xl/sharedStrings.xml><?xml version="1.0" encoding="utf-8"?>
<sst xmlns="http://schemas.openxmlformats.org/spreadsheetml/2006/main" count="85" uniqueCount="75">
  <si>
    <t>SK2020677824</t>
  </si>
  <si>
    <t xml:space="preserve">IČO: </t>
  </si>
  <si>
    <t>Suma</t>
  </si>
  <si>
    <t>DPH</t>
  </si>
  <si>
    <t>(€)</t>
  </si>
  <si>
    <t>Množstvo</t>
  </si>
  <si>
    <t>(ks)</t>
  </si>
  <si>
    <t>Jednotková</t>
  </si>
  <si>
    <t>bez DPH</t>
  </si>
  <si>
    <t>s DPH</t>
  </si>
  <si>
    <t>Názov pracoviska:</t>
  </si>
  <si>
    <t>Adresa pracoviska:</t>
  </si>
  <si>
    <t xml:space="preserve"> / </t>
  </si>
  <si>
    <t>Tel. / e-mail:</t>
  </si>
  <si>
    <t>POTVRDENIE O ZAPLATENÍ VLOŽNÉHO</t>
  </si>
  <si>
    <t xml:space="preserve"> za nášho pracovníka / pracovníkov</t>
  </si>
  <si>
    <t xml:space="preserve">Na účet: </t>
  </si>
  <si>
    <t>Štátna pokladnica</t>
  </si>
  <si>
    <t xml:space="preserve">Variabilný symbol: </t>
  </si>
  <si>
    <t xml:space="preserve">Názov a adresa príjemcu: </t>
  </si>
  <si>
    <t>Univerzitná 8215 / 1</t>
  </si>
  <si>
    <t>010 26 Žilina</t>
  </si>
  <si>
    <r>
      <t>IČO:</t>
    </r>
    <r>
      <rPr>
        <b/>
        <sz val="10"/>
        <color indexed="8"/>
        <rFont val="Calibri"/>
        <family val="2"/>
        <charset val="238"/>
      </rPr>
      <t xml:space="preserve"> </t>
    </r>
  </si>
  <si>
    <r>
      <t>IČ DPH:</t>
    </r>
    <r>
      <rPr>
        <b/>
        <sz val="10"/>
        <color indexed="8"/>
        <rFont val="Calibri"/>
        <family val="2"/>
        <charset val="238"/>
      </rPr>
      <t xml:space="preserve"> </t>
    </r>
  </si>
  <si>
    <t xml:space="preserve"> uhradili sumu:</t>
  </si>
  <si>
    <t>Meno a priezvisko:</t>
  </si>
  <si>
    <t>podpis a pečiatka</t>
  </si>
  <si>
    <t>Sekretariát konferencie:</t>
  </si>
  <si>
    <t>'</t>
  </si>
  <si>
    <t>tel.: +421 41 513 5665</t>
  </si>
  <si>
    <t>,</t>
  </si>
  <si>
    <t>:</t>
  </si>
  <si>
    <t>Účastník:</t>
  </si>
  <si>
    <t>(Účastníci)</t>
  </si>
  <si>
    <t>×</t>
  </si>
  <si>
    <t>ŽU v Žiline, Stavebná fakulta, KSKM, Univerzitná 8215/1, 010 26 Žilina</t>
  </si>
  <si>
    <t>pre</t>
  </si>
  <si>
    <t>IČ DPH:</t>
  </si>
  <si>
    <t>00397563</t>
  </si>
  <si>
    <t>Názov banky:</t>
  </si>
  <si>
    <t>Všeobecná úverová banka, a.s.</t>
  </si>
  <si>
    <t>Mlynské Nivy 1</t>
  </si>
  <si>
    <t>829 90 Bratislava</t>
  </si>
  <si>
    <t>Swiftová adresa banky:</t>
  </si>
  <si>
    <t>SUBASKBX</t>
  </si>
  <si>
    <t>Slovenská republika</t>
  </si>
  <si>
    <t xml:space="preserve">o zaplatení vložného.                                                         </t>
  </si>
  <si>
    <t>Potvrdzujeme,  že  sme  dňa:</t>
  </si>
  <si>
    <t>z  bankového  účtu  č.:</t>
  </si>
  <si>
    <t>Fakturačná  adresa:</t>
  </si>
  <si>
    <t>Záväzne si objednávam/e ubytovanie:</t>
  </si>
  <si>
    <t>25. -  26.  máj 2023,  Hotel ****Marlene,  Oščadnica</t>
  </si>
  <si>
    <t>46. aktív pracovníkov odboru oceľových konštrukcií</t>
  </si>
  <si>
    <t>Vložné</t>
  </si>
  <si>
    <t>PRIHLÁŠKA NA KONFERENCIU</t>
  </si>
  <si>
    <t>na noc z 24.05. na 25.05. 2023</t>
  </si>
  <si>
    <r>
      <t>SK59 8180 0000 0070 0026 9896</t>
    </r>
    <r>
      <rPr>
        <b/>
        <sz val="10"/>
        <color indexed="8"/>
        <rFont val="Calibri"/>
        <family val="2"/>
        <charset val="238"/>
      </rPr>
      <t xml:space="preserve">                        </t>
    </r>
  </si>
  <si>
    <r>
      <t>Číslo účtu (IBAN)</t>
    </r>
    <r>
      <rPr>
        <sz val="10"/>
        <color indexed="8"/>
        <rFont val="Calibri"/>
        <family val="2"/>
        <charset val="238"/>
      </rPr>
      <t xml:space="preserve">: </t>
    </r>
  </si>
  <si>
    <r>
      <t xml:space="preserve">Pri platbe nezabudnite </t>
    </r>
    <r>
      <rPr>
        <b/>
        <sz val="10"/>
        <color indexed="8"/>
        <rFont val="Calibri"/>
        <family val="2"/>
        <charset val="238"/>
      </rPr>
      <t xml:space="preserve">uviesť správny variabilný symbol </t>
    </r>
    <r>
      <rPr>
        <sz val="10"/>
        <color indexed="8"/>
        <rFont val="Calibri"/>
        <family val="2"/>
        <charset val="238"/>
      </rPr>
      <t xml:space="preserve">a k identifikačným údajom platby </t>
    </r>
    <r>
      <rPr>
        <b/>
        <sz val="10"/>
        <color indexed="8"/>
        <rFont val="Calibri"/>
        <family val="2"/>
        <charset val="238"/>
      </rPr>
      <t>pripojte poznámku:</t>
    </r>
    <r>
      <rPr>
        <sz val="10"/>
        <color indexed="8"/>
        <rFont val="Calibri"/>
        <family val="2"/>
        <charset val="238"/>
      </rPr>
      <t xml:space="preserve"> </t>
    </r>
    <r>
      <rPr>
        <b/>
        <sz val="10"/>
        <color indexed="8"/>
        <rFont val="Calibri"/>
        <family val="2"/>
        <charset val="238"/>
      </rPr>
      <t>AKTIV2023</t>
    </r>
    <r>
      <rPr>
        <sz val="10"/>
        <color indexed="8"/>
        <rFont val="Calibri"/>
        <family val="2"/>
        <charset val="238"/>
      </rPr>
      <t xml:space="preserve"> a </t>
    </r>
    <r>
      <rPr>
        <b/>
        <sz val="10"/>
        <color indexed="8"/>
        <rFont val="Calibri"/>
        <family val="2"/>
        <charset val="238"/>
      </rPr>
      <t>priezviská prihlásených účastníkov</t>
    </r>
    <r>
      <rPr>
        <sz val="10"/>
        <color indexed="8"/>
        <rFont val="Calibri"/>
        <family val="2"/>
        <charset val="238"/>
      </rPr>
      <t>.</t>
    </r>
  </si>
  <si>
    <t>e-mail: konf-kskm@fstav.uniza.sk</t>
  </si>
  <si>
    <t>https://www.facebook.com/kskm.svf</t>
  </si>
  <si>
    <t>https://svf.uniza.sk/kskm/</t>
  </si>
  <si>
    <t>Štandard*</t>
  </si>
  <si>
    <t>Žilinská univerzita v Žiline</t>
  </si>
  <si>
    <t>Stavebná fakulta, Katedra SKM</t>
  </si>
  <si>
    <r>
      <t>Platbu uhraďte</t>
    </r>
    <r>
      <rPr>
        <sz val="10"/>
        <color indexed="8"/>
        <rFont val="Calibri"/>
        <family val="2"/>
        <charset val="238"/>
      </rPr>
      <t xml:space="preserve"> na uvedený účet </t>
    </r>
    <r>
      <rPr>
        <b/>
        <sz val="10"/>
        <color indexed="8"/>
        <rFont val="Calibri"/>
        <family val="2"/>
        <charset val="238"/>
      </rPr>
      <t xml:space="preserve">najneskôr do </t>
    </r>
    <r>
      <rPr>
        <b/>
        <sz val="10"/>
        <rFont val="Calibri"/>
        <family val="2"/>
        <charset val="238"/>
      </rPr>
      <t>5.5.2023</t>
    </r>
    <r>
      <rPr>
        <sz val="10"/>
        <color indexed="8"/>
        <rFont val="Calibri"/>
        <family val="2"/>
        <charset val="238"/>
      </rPr>
      <t xml:space="preserve">. Pri neúčasti na konferencii sa vložné nevracia. V prípade nezrovnalostí je potrebné pri registrácii predložiť doklad </t>
    </r>
  </si>
  <si>
    <t>Nadštandard**</t>
  </si>
  <si>
    <r>
      <t xml:space="preserve">* Štandardná cena ubytovania v dvojlôžkovej izbe je jednotná 59,00 € na osobu a noc. 
** Pri požiadavke obsadenia dvojlôžkovej izby jednou osobou je cena 114,00 € na osobu a noc.
</t>
    </r>
    <r>
      <rPr>
        <b/>
        <sz val="10"/>
        <color indexed="8"/>
        <rFont val="Calibri"/>
        <family val="2"/>
        <charset val="238"/>
      </rPr>
      <t>Poplatok za ubytovanie hradia účastníci sami na recepcii hotela ****Marlene.</t>
    </r>
    <r>
      <rPr>
        <sz val="10"/>
        <color indexed="8"/>
        <rFont val="Calibri"/>
        <family val="2"/>
        <charset val="238"/>
      </rPr>
      <t xml:space="preserve"> Pre podrobnejšie informácie ohľadne ubytovania kontaktujte sekretariát konferencie mailom, alebo telefonicky na čísle +421 41 513 5662 (Ing. Matúš Farbák, PhD.). </t>
    </r>
  </si>
  <si>
    <t>na noc z 25.05. na 26.05. 2023</t>
  </si>
  <si>
    <r>
      <t xml:space="preserve">Účastníci uhradia </t>
    </r>
    <r>
      <rPr>
        <b/>
        <sz val="10"/>
        <color indexed="8"/>
        <rFont val="Calibri"/>
        <family val="2"/>
        <charset val="238"/>
      </rPr>
      <t xml:space="preserve">cenu s DPH! </t>
    </r>
    <r>
      <rPr>
        <b/>
        <u/>
        <sz val="10"/>
        <color rgb="FFC00000"/>
        <rFont val="Calibri"/>
        <family val="2"/>
        <charset val="238"/>
      </rPr>
      <t>Elektronicky vyplnenú</t>
    </r>
    <r>
      <rPr>
        <b/>
        <sz val="10"/>
        <color indexed="8"/>
        <rFont val="Calibri"/>
        <family val="2"/>
        <charset val="238"/>
      </rPr>
      <t xml:space="preserve"> prihlášku spolu s potvrdením o zaplatení vložného </t>
    </r>
    <r>
      <rPr>
        <sz val="10"/>
        <color indexed="8"/>
        <rFont val="Calibri"/>
        <family val="2"/>
        <charset val="238"/>
      </rPr>
      <t>posielajte oskenované</t>
    </r>
    <r>
      <rPr>
        <b/>
        <sz val="10"/>
        <color indexed="8"/>
        <rFont val="Calibri"/>
        <family val="2"/>
        <charset val="238"/>
      </rPr>
      <t xml:space="preserve"> </t>
    </r>
    <r>
      <rPr>
        <sz val="10"/>
        <color indexed="8"/>
        <rFont val="Calibri"/>
        <family val="2"/>
        <charset val="238"/>
      </rPr>
      <t xml:space="preserve">na mailovú adresu aktívu. Upozorňujeme, že </t>
    </r>
    <r>
      <rPr>
        <b/>
        <sz val="10"/>
        <color indexed="8"/>
        <rFont val="Calibri"/>
        <family val="2"/>
        <charset val="238"/>
      </rPr>
      <t>bez vyplneného a potvrdeného potvrdenia o zaplatení vložného je prihláška neplatná!</t>
    </r>
  </si>
  <si>
    <t>Uveďte počet osôb</t>
  </si>
  <si>
    <t>Zaškrtnite príslušné políčko</t>
  </si>
  <si>
    <t xml:space="preserve">V </t>
  </si>
  <si>
    <t>dňa:</t>
  </si>
  <si>
    <t>suma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</si>
</sst>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Wingdings 2"/>
      <family val="1"/>
      <charset val="2"/>
    </font>
    <font>
      <sz val="10"/>
      <name val="Wingdings"/>
      <charset val="2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u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10"/>
      <name val="Calibri"/>
      <family val="2"/>
      <charset val="238"/>
    </font>
    <font>
      <b/>
      <u/>
      <sz val="10"/>
      <color rgb="FFC00000"/>
      <name val="Calibri"/>
      <family val="2"/>
      <charset val="238"/>
    </font>
    <font>
      <sz val="8"/>
      <color theme="1" tint="0.3499862666707357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1" xfId="0" applyFont="1" applyBorder="1"/>
    <xf numFmtId="0" fontId="7" fillId="0" borderId="0" xfId="0" applyFont="1" applyBorder="1"/>
    <xf numFmtId="14" fontId="7" fillId="0" borderId="0" xfId="0" applyNumberFormat="1" applyFont="1"/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10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Border="1"/>
    <xf numFmtId="0" fontId="12" fillId="0" borderId="0" xfId="0" applyFont="1"/>
    <xf numFmtId="49" fontId="12" fillId="0" borderId="0" xfId="0" applyNumberFormat="1" applyFont="1"/>
    <xf numFmtId="0" fontId="13" fillId="0" borderId="0" xfId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" fontId="19" fillId="0" borderId="0" xfId="0" applyNumberFormat="1" applyFont="1"/>
    <xf numFmtId="0" fontId="7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/>
    <xf numFmtId="0" fontId="0" fillId="0" borderId="0" xfId="0" applyFont="1"/>
    <xf numFmtId="0" fontId="6" fillId="0" borderId="0" xfId="0" applyFont="1" applyAlignment="1">
      <alignment horizontal="distributed" vertical="center" indent="1"/>
    </xf>
    <xf numFmtId="0" fontId="7" fillId="0" borderId="0" xfId="0" applyFont="1"/>
    <xf numFmtId="0" fontId="8" fillId="0" borderId="0" xfId="0" applyFont="1"/>
    <xf numFmtId="0" fontId="21" fillId="0" borderId="0" xfId="0" applyFont="1" applyAlignment="1"/>
    <xf numFmtId="0" fontId="6" fillId="0" borderId="0" xfId="0" applyFont="1" applyAlignment="1">
      <alignment vertical="center"/>
    </xf>
    <xf numFmtId="0" fontId="0" fillId="0" borderId="1" xfId="0" applyFont="1" applyBorder="1" applyAlignment="1">
      <alignment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vertical="justify" wrapText="1"/>
    </xf>
    <xf numFmtId="0" fontId="9" fillId="0" borderId="9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7" fillId="0" borderId="21" xfId="0" applyFont="1" applyBorder="1" applyAlignment="1"/>
    <xf numFmtId="0" fontId="25" fillId="0" borderId="21" xfId="0" applyFont="1" applyBorder="1" applyAlignment="1"/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vertical="justify" wrapText="1"/>
    </xf>
    <xf numFmtId="0" fontId="6" fillId="0" borderId="0" xfId="0" applyFont="1" applyAlignment="1">
      <alignment horizontal="distributed" vertical="center" indent="1"/>
    </xf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1" fillId="3" borderId="19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11" fillId="0" borderId="17" xfId="0" applyNumberFormat="1" applyFont="1" applyBorder="1" applyAlignment="1">
      <alignment horizontal="center" vertical="center" wrapText="1"/>
    </xf>
    <xf numFmtId="2" fontId="20" fillId="2" borderId="14" xfId="0" applyNumberFormat="1" applyFont="1" applyFill="1" applyBorder="1" applyAlignment="1">
      <alignment horizontal="center" vertical="center" wrapText="1"/>
    </xf>
    <xf numFmtId="2" fontId="20" fillId="2" borderId="15" xfId="0" applyNumberFormat="1" applyFont="1" applyFill="1" applyBorder="1" applyAlignment="1">
      <alignment horizontal="center" vertical="center" wrapText="1"/>
    </xf>
    <xf numFmtId="2" fontId="20" fillId="2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justify" wrapText="1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/>
    </xf>
    <xf numFmtId="0" fontId="7" fillId="0" borderId="0" xfId="0" applyFont="1" applyAlignment="1">
      <alignment horizontal="left" vertical="top"/>
    </xf>
    <xf numFmtId="0" fontId="8" fillId="0" borderId="10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7" fillId="0" borderId="0" xfId="0" applyFont="1" applyAlignment="1">
      <alignment horizontal="distributed"/>
    </xf>
    <xf numFmtId="0" fontId="11" fillId="3" borderId="9" xfId="0" applyFont="1" applyFill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14" fontId="11" fillId="3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49" fontId="11" fillId="3" borderId="19" xfId="0" applyNumberFormat="1" applyFont="1" applyFill="1" applyBorder="1" applyAlignment="1">
      <alignment horizontal="left"/>
    </xf>
    <xf numFmtId="0" fontId="11" fillId="3" borderId="9" xfId="0" applyFont="1" applyFill="1" applyBorder="1" applyAlignment="1">
      <alignment horizontal="left" indent="1"/>
    </xf>
    <xf numFmtId="0" fontId="11" fillId="3" borderId="19" xfId="0" applyFont="1" applyFill="1" applyBorder="1" applyAlignment="1">
      <alignment horizontal="left" indent="1"/>
    </xf>
    <xf numFmtId="0" fontId="4" fillId="0" borderId="0" xfId="0" applyFont="1" applyAlignment="1">
      <alignment horizontal="left" vertical="center"/>
    </xf>
    <xf numFmtId="0" fontId="16" fillId="3" borderId="9" xfId="0" applyNumberFormat="1" applyFont="1" applyFill="1" applyBorder="1" applyAlignment="1">
      <alignment horizontal="center"/>
    </xf>
    <xf numFmtId="164" fontId="16" fillId="3" borderId="9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distributed" wrapText="1"/>
    </xf>
    <xf numFmtId="0" fontId="7" fillId="0" borderId="0" xfId="0" applyFont="1" applyAlignment="1">
      <alignment horizontal="distributed" vertical="center" wrapText="1"/>
    </xf>
    <xf numFmtId="0" fontId="1" fillId="0" borderId="0" xfId="0" applyFont="1" applyBorder="1" applyAlignment="1">
      <alignment horizontal="justify" vertical="justify" wrapText="1"/>
    </xf>
  </cellXfs>
  <cellStyles count="2">
    <cellStyle name="Hypertextové prepojenie" xfId="1" builtinId="8"/>
    <cellStyle name="Normálna" xfId="0" builtinId="0"/>
  </cellStyles>
  <dxfs count="13">
    <dxf>
      <numFmt numFmtId="166" formatCode="General&quot; osobu&quot;"/>
    </dxf>
    <dxf>
      <numFmt numFmtId="167" formatCode="General&quot; osoby&quot;"/>
    </dxf>
    <dxf>
      <numFmt numFmtId="168" formatCode="General&quot; osôb&quot;"/>
    </dxf>
    <dxf>
      <numFmt numFmtId="166" formatCode="General&quot; osobu&quot;"/>
    </dxf>
    <dxf>
      <numFmt numFmtId="167" formatCode="General&quot; osoby&quot;"/>
    </dxf>
    <dxf>
      <numFmt numFmtId="168" formatCode="General&quot; osôb&quot;"/>
    </dxf>
    <dxf>
      <numFmt numFmtId="166" formatCode="General&quot; osobu&quot;"/>
    </dxf>
    <dxf>
      <numFmt numFmtId="167" formatCode="General&quot; osoby&quot;"/>
    </dxf>
    <dxf>
      <numFmt numFmtId="168" formatCode="General&quot; osôb&quot;"/>
    </dxf>
    <dxf>
      <numFmt numFmtId="166" formatCode="General&quot; osobu&quot;"/>
    </dxf>
    <dxf>
      <numFmt numFmtId="167" formatCode="General&quot; osoby&quot;"/>
    </dxf>
    <dxf>
      <numFmt numFmtId="168" formatCode="General&quot; osôb&quot;"/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42499</xdr:colOff>
      <xdr:row>2</xdr:row>
      <xdr:rowOff>225825</xdr:rowOff>
    </xdr:to>
    <xdr:pic>
      <xdr:nvPicPr>
        <xdr:cNvPr id="4" name="Picture 5" descr="oscadnica copy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1512" cy="510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110359</xdr:colOff>
      <xdr:row>0</xdr:row>
      <xdr:rowOff>0</xdr:rowOff>
    </xdr:from>
    <xdr:to>
      <xdr:col>38</xdr:col>
      <xdr:colOff>310512</xdr:colOff>
      <xdr:row>2</xdr:row>
      <xdr:rowOff>225825</xdr:rowOff>
    </xdr:to>
    <xdr:pic>
      <xdr:nvPicPr>
        <xdr:cNvPr id="3" name="Picture 5" descr="oscadnica copy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718" y="0"/>
          <a:ext cx="841284" cy="509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152400</xdr:colOff>
      <xdr:row>37</xdr:row>
      <xdr:rowOff>10511</xdr:rowOff>
    </xdr:from>
    <xdr:to>
      <xdr:col>38</xdr:col>
      <xdr:colOff>295910</xdr:colOff>
      <xdr:row>37</xdr:row>
      <xdr:rowOff>154021</xdr:rowOff>
    </xdr:to>
    <xdr:pic>
      <xdr:nvPicPr>
        <xdr:cNvPr id="5" name="Obrázo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9614" y="6542690"/>
          <a:ext cx="143510" cy="143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A1:BF42"/>
  <sheetViews>
    <sheetView showGridLines="0" tabSelected="1" zoomScale="115" zoomScaleNormal="115" zoomScaleSheetLayoutView="100" workbookViewId="0">
      <selection activeCell="E7" sqref="E7:W7"/>
    </sheetView>
  </sheetViews>
  <sheetFormatPr defaultColWidth="4.6640625" defaultRowHeight="12.9" customHeight="1" x14ac:dyDescent="0.3"/>
  <cols>
    <col min="1" max="23" width="2.88671875" style="1" customWidth="1"/>
    <col min="24" max="24" width="4.6640625" style="1"/>
    <col min="25" max="25" width="1.6640625" style="1" customWidth="1"/>
    <col min="26" max="26" width="3.33203125" style="1" customWidth="1"/>
    <col min="27" max="31" width="4.6640625" style="1"/>
    <col min="32" max="32" width="4.6640625" style="1" customWidth="1"/>
    <col min="33" max="42" width="4.6640625" style="1"/>
    <col min="43" max="43" width="7.88671875" style="1" bestFit="1" customWidth="1"/>
    <col min="44" max="44" width="7.6640625" style="1" customWidth="1"/>
    <col min="45" max="45" width="8.88671875" style="1" bestFit="1" customWidth="1"/>
    <col min="46" max="16384" width="4.6640625" style="1"/>
  </cols>
  <sheetData>
    <row r="1" spans="1:58" ht="18" customHeight="1" x14ac:dyDescent="0.3">
      <c r="E1" s="44" t="s">
        <v>52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Y1" s="44" t="s">
        <v>52</v>
      </c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31"/>
      <c r="AL1" s="31"/>
      <c r="AM1" s="31"/>
      <c r="AN1" s="31"/>
      <c r="AO1" s="31"/>
      <c r="AP1" s="31"/>
      <c r="AQ1" s="31"/>
      <c r="BE1" s="10"/>
    </row>
    <row r="2" spans="1:58" ht="4.2" customHeight="1" x14ac:dyDescent="0.3">
      <c r="E2" s="27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28"/>
      <c r="V2" s="28"/>
      <c r="W2" s="27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32"/>
      <c r="AL2" s="32"/>
      <c r="AM2" s="32"/>
      <c r="AN2" s="31"/>
      <c r="AO2" s="31"/>
      <c r="AP2" s="31"/>
      <c r="AQ2" s="31"/>
      <c r="AR2" s="26"/>
      <c r="BE2" s="10"/>
    </row>
    <row r="3" spans="1:58" ht="18" customHeight="1" x14ac:dyDescent="0.3">
      <c r="A3" s="4"/>
      <c r="B3" s="4"/>
      <c r="C3" s="4"/>
      <c r="D3" s="4"/>
      <c r="E3" s="46" t="s">
        <v>51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Y3" s="46" t="s">
        <v>51</v>
      </c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33"/>
      <c r="AL3" s="33"/>
      <c r="AM3" s="33"/>
      <c r="AN3" s="31"/>
      <c r="AO3" s="31"/>
      <c r="AP3" s="31"/>
      <c r="AQ3" s="31"/>
      <c r="AR3" s="26"/>
      <c r="BE3" s="10"/>
    </row>
    <row r="4" spans="1:58" ht="24.75" customHeight="1" x14ac:dyDescent="0.35">
      <c r="A4" s="85" t="s">
        <v>54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5"/>
      <c r="Y4" s="85" t="s">
        <v>14</v>
      </c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31"/>
      <c r="AO4" s="31"/>
      <c r="AP4" s="31"/>
      <c r="AQ4" s="31"/>
      <c r="AR4" s="26"/>
      <c r="BE4" s="10"/>
    </row>
    <row r="5" spans="1:58" ht="12.9" customHeight="1" x14ac:dyDescent="0.3">
      <c r="M5"/>
      <c r="N5"/>
      <c r="O5"/>
      <c r="P5"/>
      <c r="Q5"/>
      <c r="R5"/>
      <c r="S5"/>
      <c r="T5"/>
      <c r="U5"/>
      <c r="V5"/>
      <c r="W5"/>
      <c r="X5"/>
      <c r="AN5" s="31"/>
      <c r="AO5" s="31"/>
      <c r="AP5" s="31"/>
      <c r="AQ5" s="31"/>
      <c r="AR5" s="26"/>
    </row>
    <row r="6" spans="1:58" ht="13.95" customHeight="1" x14ac:dyDescent="0.3">
      <c r="A6" s="7" t="s">
        <v>32</v>
      </c>
      <c r="B6" s="7"/>
      <c r="C6" s="8"/>
      <c r="D6" s="58" t="s">
        <v>25</v>
      </c>
      <c r="E6" s="58"/>
      <c r="F6" s="58"/>
      <c r="G6" s="58"/>
      <c r="H6" s="58"/>
      <c r="I6" s="58"/>
      <c r="J6" s="58"/>
      <c r="K6" s="58"/>
      <c r="L6" s="58"/>
      <c r="M6"/>
      <c r="N6"/>
      <c r="O6"/>
      <c r="P6"/>
      <c r="Q6"/>
      <c r="R6"/>
      <c r="S6"/>
      <c r="T6"/>
      <c r="U6"/>
      <c r="V6"/>
      <c r="W6"/>
      <c r="X6"/>
      <c r="Y6" s="90" t="s">
        <v>47</v>
      </c>
      <c r="Z6" s="90"/>
      <c r="AA6" s="90"/>
      <c r="AB6" s="90"/>
      <c r="AC6" s="90"/>
      <c r="AD6" s="90"/>
      <c r="AE6" s="89"/>
      <c r="AF6" s="87"/>
      <c r="AG6" s="87"/>
      <c r="AH6" s="86" t="s">
        <v>15</v>
      </c>
      <c r="AI6" s="86"/>
      <c r="AJ6" s="86"/>
      <c r="AK6" s="86"/>
      <c r="AL6" s="86"/>
      <c r="AM6" s="86"/>
      <c r="BF6" s="14" t="s">
        <v>34</v>
      </c>
    </row>
    <row r="7" spans="1:58" ht="13.95" customHeight="1" x14ac:dyDescent="0.3">
      <c r="A7" s="12" t="s">
        <v>33</v>
      </c>
      <c r="B7" s="12"/>
      <c r="C7" s="3"/>
      <c r="D7" s="37">
        <v>1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/>
      <c r="Y7" s="25" t="s">
        <v>48</v>
      </c>
      <c r="Z7" s="25"/>
      <c r="AA7" s="25"/>
      <c r="AB7" s="25"/>
      <c r="AC7" s="25"/>
      <c r="AD7" s="87"/>
      <c r="AE7" s="87"/>
      <c r="AF7" s="87"/>
      <c r="AG7" s="87"/>
      <c r="AH7" s="87"/>
      <c r="AI7" s="25" t="s">
        <v>24</v>
      </c>
      <c r="AJ7" s="25"/>
      <c r="AK7" s="25"/>
      <c r="AL7" s="88" t="str">
        <f>T20</f>
        <v/>
      </c>
      <c r="AM7" s="88"/>
    </row>
    <row r="8" spans="1:58" ht="13.95" customHeight="1" x14ac:dyDescent="0.3">
      <c r="D8" s="37">
        <v>2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/>
      <c r="Y8" s="1" t="s">
        <v>49</v>
      </c>
      <c r="AD8" s="63"/>
      <c r="AE8" s="63"/>
      <c r="AF8" s="63"/>
      <c r="AG8" s="63"/>
      <c r="AH8" s="63"/>
      <c r="AI8" s="63"/>
      <c r="AJ8" s="63"/>
      <c r="AK8" s="63"/>
      <c r="AL8" s="63"/>
      <c r="AM8" s="63"/>
    </row>
    <row r="9" spans="1:58" ht="13.95" customHeight="1" x14ac:dyDescent="0.3">
      <c r="D9" s="37">
        <v>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</row>
    <row r="10" spans="1:58" ht="13.95" customHeight="1" x14ac:dyDescent="0.3">
      <c r="D10" s="37">
        <v>4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</row>
    <row r="11" spans="1:58" ht="13.95" customHeight="1" x14ac:dyDescent="0.3">
      <c r="D11" s="37">
        <v>5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/>
      <c r="Y11" s="24" t="s">
        <v>1</v>
      </c>
      <c r="AA11" s="63"/>
      <c r="AB11" s="63"/>
      <c r="AC11" s="63"/>
      <c r="AD11" s="63"/>
      <c r="AE11" s="64" t="s">
        <v>37</v>
      </c>
      <c r="AF11" s="64"/>
      <c r="AG11" s="63"/>
      <c r="AH11" s="63"/>
      <c r="AI11" s="63"/>
      <c r="AJ11" s="63"/>
      <c r="AK11" s="63"/>
      <c r="AL11" s="63"/>
      <c r="AM11" s="63"/>
      <c r="AQ11" s="6"/>
      <c r="AR11" s="6"/>
    </row>
    <row r="12" spans="1:58" ht="13.95" customHeight="1" x14ac:dyDescent="0.3">
      <c r="A12" s="2" t="s">
        <v>10</v>
      </c>
      <c r="B12" s="2"/>
      <c r="C12" s="2"/>
      <c r="D12" s="2"/>
      <c r="E12" s="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AS12" s="6"/>
    </row>
    <row r="13" spans="1:58" ht="13.95" customHeight="1" x14ac:dyDescent="0.3">
      <c r="A13" s="2" t="s">
        <v>11</v>
      </c>
      <c r="B13" s="2"/>
      <c r="C13" s="2"/>
      <c r="D13" s="2"/>
      <c r="E13" s="2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58" ht="13.95" customHeight="1" x14ac:dyDescent="0.3"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Y14" s="35" t="s">
        <v>72</v>
      </c>
      <c r="Z14" s="87"/>
      <c r="AA14" s="87"/>
      <c r="AB14" s="87"/>
      <c r="AC14" s="87"/>
      <c r="AD14" s="87"/>
      <c r="AE14" s="35" t="s">
        <v>73</v>
      </c>
      <c r="AF14" s="89"/>
      <c r="AG14" s="87"/>
      <c r="AH14" s="87"/>
      <c r="AJ14" s="91"/>
      <c r="AK14" s="91"/>
      <c r="AL14" s="91"/>
      <c r="AM14" s="91"/>
    </row>
    <row r="15" spans="1:58" ht="13.95" customHeight="1" x14ac:dyDescent="0.3">
      <c r="A15" s="2" t="s">
        <v>13</v>
      </c>
      <c r="B15" s="2"/>
      <c r="C15" s="2"/>
      <c r="D15" s="2"/>
      <c r="E15" s="2"/>
      <c r="F15" s="94"/>
      <c r="G15" s="94"/>
      <c r="H15" s="94"/>
      <c r="I15" s="94"/>
      <c r="J15" s="94"/>
      <c r="K15" s="94"/>
      <c r="L15" s="9" t="s">
        <v>12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AJ15" s="92" t="s">
        <v>26</v>
      </c>
      <c r="AK15" s="92"/>
      <c r="AL15" s="92"/>
      <c r="AM15" s="92"/>
      <c r="AS15" s="26"/>
    </row>
    <row r="16" spans="1:58" ht="13.95" customHeigh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Y16" s="50" t="s">
        <v>16</v>
      </c>
      <c r="Z16" s="50"/>
      <c r="AA16" s="50"/>
      <c r="AB16" s="50"/>
      <c r="AC16" s="50"/>
      <c r="AD16" s="50"/>
      <c r="AE16" s="47" t="s">
        <v>17</v>
      </c>
      <c r="AF16" s="47"/>
      <c r="AG16" s="47"/>
      <c r="AH16" s="47"/>
      <c r="AI16" s="47"/>
      <c r="AS16" s="26"/>
    </row>
    <row r="17" spans="1:45" ht="13.95" customHeight="1" x14ac:dyDescent="0.3">
      <c r="A17" s="65"/>
      <c r="B17" s="65"/>
      <c r="C17" s="65"/>
      <c r="D17" s="65"/>
      <c r="E17" s="65"/>
      <c r="F17" s="70" t="s">
        <v>7</v>
      </c>
      <c r="G17" s="71"/>
      <c r="H17" s="71"/>
      <c r="I17" s="72"/>
      <c r="J17" s="70" t="s">
        <v>5</v>
      </c>
      <c r="K17" s="71"/>
      <c r="L17" s="72"/>
      <c r="M17" s="68" t="s">
        <v>2</v>
      </c>
      <c r="N17" s="68"/>
      <c r="O17" s="68"/>
      <c r="P17" s="68"/>
      <c r="Q17" s="68" t="s">
        <v>3</v>
      </c>
      <c r="R17" s="68"/>
      <c r="S17" s="68"/>
      <c r="T17" s="68" t="s">
        <v>2</v>
      </c>
      <c r="U17" s="68"/>
      <c r="V17" s="68"/>
      <c r="W17" s="68"/>
      <c r="Y17" s="50" t="s">
        <v>57</v>
      </c>
      <c r="Z17" s="50"/>
      <c r="AA17" s="50"/>
      <c r="AB17" s="50"/>
      <c r="AC17" s="50"/>
      <c r="AD17" s="50"/>
      <c r="AE17" s="47" t="s">
        <v>56</v>
      </c>
      <c r="AF17" s="47"/>
      <c r="AG17" s="47"/>
      <c r="AH17" s="47"/>
      <c r="AI17" s="47"/>
      <c r="AJ17" s="47"/>
      <c r="AS17" s="26"/>
    </row>
    <row r="18" spans="1:45" ht="13.95" customHeight="1" x14ac:dyDescent="0.3">
      <c r="A18" s="60"/>
      <c r="B18" s="60"/>
      <c r="C18" s="60"/>
      <c r="D18" s="60"/>
      <c r="E18" s="60"/>
      <c r="F18" s="73" t="s">
        <v>74</v>
      </c>
      <c r="G18" s="74"/>
      <c r="H18" s="74"/>
      <c r="I18" s="75"/>
      <c r="J18" s="73"/>
      <c r="K18" s="74"/>
      <c r="L18" s="75"/>
      <c r="M18" s="62" t="s">
        <v>8</v>
      </c>
      <c r="N18" s="62"/>
      <c r="O18" s="62"/>
      <c r="P18" s="62"/>
      <c r="Q18" s="67">
        <v>0.2</v>
      </c>
      <c r="R18" s="67"/>
      <c r="S18" s="67"/>
      <c r="T18" s="62" t="s">
        <v>9</v>
      </c>
      <c r="U18" s="62"/>
      <c r="V18" s="62"/>
      <c r="W18" s="62"/>
      <c r="Y18" s="51" t="s">
        <v>18</v>
      </c>
      <c r="Z18" s="51"/>
      <c r="AA18" s="51"/>
      <c r="AB18" s="51"/>
      <c r="AC18" s="51"/>
      <c r="AD18" s="51"/>
      <c r="AE18" s="47">
        <v>104130</v>
      </c>
      <c r="AF18" s="47"/>
      <c r="AG18" s="47"/>
      <c r="AH18" s="47"/>
      <c r="AI18" s="47"/>
      <c r="AJ18" s="22"/>
      <c r="AK18" s="22"/>
      <c r="AL18" s="22"/>
      <c r="AM18" s="22"/>
      <c r="AS18" s="26"/>
    </row>
    <row r="19" spans="1:45" ht="13.95" customHeight="1" thickBot="1" x14ac:dyDescent="0.35">
      <c r="A19" s="61"/>
      <c r="B19" s="61"/>
      <c r="C19" s="61"/>
      <c r="D19" s="61"/>
      <c r="E19" s="61"/>
      <c r="F19" s="76" t="s">
        <v>4</v>
      </c>
      <c r="G19" s="77"/>
      <c r="H19" s="77"/>
      <c r="I19" s="78"/>
      <c r="J19" s="76" t="s">
        <v>6</v>
      </c>
      <c r="K19" s="77"/>
      <c r="L19" s="78"/>
      <c r="M19" s="69" t="s">
        <v>4</v>
      </c>
      <c r="N19" s="69"/>
      <c r="O19" s="69"/>
      <c r="P19" s="69"/>
      <c r="Q19" s="69" t="s">
        <v>4</v>
      </c>
      <c r="R19" s="69"/>
      <c r="S19" s="69"/>
      <c r="T19" s="69" t="s">
        <v>4</v>
      </c>
      <c r="U19" s="69"/>
      <c r="V19" s="69"/>
      <c r="W19" s="69"/>
      <c r="Y19" s="51" t="s">
        <v>22</v>
      </c>
      <c r="Z19" s="51"/>
      <c r="AA19" s="51"/>
      <c r="AB19" s="51"/>
      <c r="AC19" s="51"/>
      <c r="AD19" s="51"/>
      <c r="AE19" s="57" t="s">
        <v>38</v>
      </c>
      <c r="AF19" s="57"/>
      <c r="AG19" s="57"/>
      <c r="AH19" s="57"/>
      <c r="AI19" s="57"/>
      <c r="AS19" s="26"/>
    </row>
    <row r="20" spans="1:45" ht="13.95" customHeight="1" thickBot="1" x14ac:dyDescent="0.35">
      <c r="A20" s="66" t="s">
        <v>53</v>
      </c>
      <c r="B20" s="66"/>
      <c r="C20" s="66"/>
      <c r="D20" s="66"/>
      <c r="E20" s="66"/>
      <c r="F20" s="79">
        <v>200</v>
      </c>
      <c r="G20" s="80"/>
      <c r="H20" s="80"/>
      <c r="I20" s="81"/>
      <c r="J20" s="82" t="str">
        <f>IF(COUNTA(E7:E11)=0,"",COUNTA(E7:E11))</f>
        <v/>
      </c>
      <c r="K20" s="83"/>
      <c r="L20" s="84"/>
      <c r="M20" s="52" t="str">
        <f>IF(J20="","",F20/1.2*J20)</f>
        <v/>
      </c>
      <c r="N20" s="52"/>
      <c r="O20" s="52"/>
      <c r="P20" s="52"/>
      <c r="Q20" s="52" t="str">
        <f>IF(M20="","",0.2*M20)</f>
        <v/>
      </c>
      <c r="R20" s="52"/>
      <c r="S20" s="52"/>
      <c r="T20" s="53" t="str">
        <f>IF(J20="","",M20+Q20)</f>
        <v/>
      </c>
      <c r="U20" s="54"/>
      <c r="V20" s="54"/>
      <c r="W20" s="55"/>
      <c r="Y20" s="51" t="s">
        <v>23</v>
      </c>
      <c r="Z20" s="51"/>
      <c r="AA20" s="51"/>
      <c r="AB20" s="51"/>
      <c r="AC20" s="51"/>
      <c r="AD20" s="51"/>
      <c r="AE20" s="47" t="s">
        <v>0</v>
      </c>
      <c r="AF20" s="47"/>
      <c r="AG20" s="47"/>
      <c r="AH20" s="47"/>
      <c r="AI20" s="47"/>
      <c r="AS20" s="26"/>
    </row>
    <row r="21" spans="1:45" ht="13.95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Y21" s="49" t="s">
        <v>39</v>
      </c>
      <c r="Z21" s="49"/>
      <c r="AA21" s="49"/>
      <c r="AB21" s="49"/>
      <c r="AC21" s="49"/>
      <c r="AD21" s="49"/>
      <c r="AE21" s="47" t="s">
        <v>40</v>
      </c>
      <c r="AF21" s="47"/>
      <c r="AG21" s="47"/>
      <c r="AH21" s="47"/>
      <c r="AI21" s="47"/>
      <c r="AJ21" s="47"/>
      <c r="AK21" s="47"/>
      <c r="AL21" s="47"/>
      <c r="AM21" s="47"/>
    </row>
    <row r="22" spans="1:45" ht="13.95" customHeight="1" x14ac:dyDescent="0.3">
      <c r="A22" s="56" t="s">
        <v>69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Y22" s="49"/>
      <c r="Z22" s="49"/>
      <c r="AA22" s="49"/>
      <c r="AB22" s="49"/>
      <c r="AC22" s="49"/>
      <c r="AD22" s="49"/>
      <c r="AE22" s="59" t="s">
        <v>41</v>
      </c>
      <c r="AF22" s="59"/>
      <c r="AG22" s="59"/>
      <c r="AH22" s="59"/>
      <c r="AI22" s="59"/>
      <c r="AJ22" s="59"/>
      <c r="AK22" s="59"/>
      <c r="AL22" s="59"/>
      <c r="AM22" s="59"/>
    </row>
    <row r="23" spans="1:45" ht="13.95" customHeight="1" x14ac:dyDescent="0.3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Y23" s="49"/>
      <c r="Z23" s="49"/>
      <c r="AA23" s="49"/>
      <c r="AB23" s="49"/>
      <c r="AC23" s="49"/>
      <c r="AD23" s="49"/>
      <c r="AE23" s="49" t="s">
        <v>42</v>
      </c>
      <c r="AF23" s="49"/>
      <c r="AG23" s="49"/>
      <c r="AH23" s="49"/>
      <c r="AI23" s="49"/>
      <c r="AJ23" s="49"/>
      <c r="AK23" s="49"/>
      <c r="AL23" s="49"/>
      <c r="AM23" s="49"/>
    </row>
    <row r="24" spans="1:45" ht="13.95" customHeight="1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Y24" s="49" t="s">
        <v>43</v>
      </c>
      <c r="Z24" s="49"/>
      <c r="AA24" s="49"/>
      <c r="AB24" s="49"/>
      <c r="AC24" s="49"/>
      <c r="AD24" s="49"/>
      <c r="AE24" s="30" t="s">
        <v>44</v>
      </c>
    </row>
    <row r="25" spans="1:45" ht="13.95" customHeight="1" x14ac:dyDescent="0.3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Y25" s="50" t="s">
        <v>19</v>
      </c>
      <c r="Z25" s="50"/>
      <c r="AA25" s="50"/>
      <c r="AB25" s="50"/>
      <c r="AC25" s="50"/>
      <c r="AD25" s="50"/>
      <c r="AE25" s="47" t="s">
        <v>63</v>
      </c>
      <c r="AF25" s="47"/>
      <c r="AG25" s="47"/>
      <c r="AH25" s="47"/>
      <c r="AI25" s="47"/>
      <c r="AJ25" s="47"/>
      <c r="AK25" s="47"/>
      <c r="AL25" s="47"/>
      <c r="AM25" s="47"/>
    </row>
    <row r="26" spans="1:45" ht="13.95" customHeight="1" x14ac:dyDescent="0.3">
      <c r="A26" s="7" t="s">
        <v>50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41" t="s">
        <v>62</v>
      </c>
      <c r="N26" s="41"/>
      <c r="O26" s="41"/>
      <c r="P26" s="41"/>
      <c r="Q26" s="34"/>
      <c r="R26" s="34"/>
      <c r="S26" s="41" t="s">
        <v>66</v>
      </c>
      <c r="T26" s="41"/>
      <c r="U26" s="41"/>
      <c r="V26" s="41"/>
      <c r="W26" s="41"/>
      <c r="Y26" s="49"/>
      <c r="Z26" s="49"/>
      <c r="AA26" s="49"/>
      <c r="AB26" s="49"/>
      <c r="AC26" s="49"/>
      <c r="AD26" s="49"/>
      <c r="AE26" s="29" t="s">
        <v>64</v>
      </c>
      <c r="AF26" s="29"/>
      <c r="AG26" s="29"/>
      <c r="AH26" s="29"/>
      <c r="AI26" s="29"/>
      <c r="AJ26" s="29"/>
      <c r="AK26" s="29"/>
      <c r="AL26" s="29"/>
      <c r="AM26" s="29"/>
    </row>
    <row r="27" spans="1:45" ht="13.95" customHeight="1" x14ac:dyDescent="0.3">
      <c r="A27" s="15"/>
      <c r="B27" s="38"/>
      <c r="C27" s="15"/>
      <c r="D27" s="8" t="s">
        <v>55</v>
      </c>
      <c r="E27" s="15"/>
      <c r="F27" s="15"/>
      <c r="G27" s="15"/>
      <c r="H27" s="5"/>
      <c r="I27" s="5"/>
      <c r="J27" s="5"/>
      <c r="K27" s="5"/>
      <c r="M27" s="5" t="s">
        <v>36</v>
      </c>
      <c r="N27" s="98"/>
      <c r="O27" s="99"/>
      <c r="P27" s="99"/>
      <c r="R27" s="8"/>
      <c r="S27" s="5" t="s">
        <v>36</v>
      </c>
      <c r="T27" s="98"/>
      <c r="U27" s="99"/>
      <c r="V27" s="99"/>
      <c r="W27" s="11" t="str">
        <f>IF(AND(ISBLANK(N27),ISBLANK(T27)),IF(B27="×","!!!",""),IF(N27+T27&gt;J20,"!!!",""))</f>
        <v/>
      </c>
      <c r="AE27" s="59" t="s">
        <v>20</v>
      </c>
      <c r="AF27" s="59"/>
      <c r="AG27" s="59"/>
      <c r="AH27" s="59"/>
      <c r="AI27" s="59"/>
      <c r="AJ27" s="59"/>
      <c r="AK27" s="59"/>
      <c r="AL27" s="59"/>
      <c r="AM27" s="59"/>
    </row>
    <row r="28" spans="1:45" ht="13.95" customHeight="1" x14ac:dyDescent="0.3">
      <c r="A28" s="8"/>
      <c r="B28" s="38"/>
      <c r="C28" s="15"/>
      <c r="D28" s="8" t="s">
        <v>68</v>
      </c>
      <c r="E28" s="15"/>
      <c r="F28" s="15"/>
      <c r="G28" s="15"/>
      <c r="H28" s="5"/>
      <c r="I28" s="5"/>
      <c r="J28" s="5"/>
      <c r="K28" s="5"/>
      <c r="M28" s="5" t="s">
        <v>36</v>
      </c>
      <c r="N28" s="98"/>
      <c r="O28" s="99"/>
      <c r="P28" s="99"/>
      <c r="R28" s="11"/>
      <c r="S28" s="5" t="s">
        <v>36</v>
      </c>
      <c r="T28" s="98"/>
      <c r="U28" s="99"/>
      <c r="V28" s="99"/>
      <c r="W28" s="11" t="str">
        <f>IF(AND(ISBLANK(N28),ISBLANK(T28)),IF(B28="×","!!!",""),IF(N28+T28&gt;J20,"!!!",""))</f>
        <v/>
      </c>
      <c r="AE28" s="59" t="s">
        <v>21</v>
      </c>
      <c r="AF28" s="59"/>
      <c r="AG28" s="59"/>
      <c r="AH28" s="59"/>
      <c r="AI28" s="59"/>
      <c r="AJ28" s="59"/>
      <c r="AK28" s="59"/>
      <c r="AL28" s="59"/>
      <c r="AM28" s="59"/>
    </row>
    <row r="29" spans="1:45" ht="13.95" customHeight="1" x14ac:dyDescent="0.3">
      <c r="B29" s="40" t="s">
        <v>71</v>
      </c>
      <c r="N29" s="40" t="s">
        <v>70</v>
      </c>
      <c r="O29" s="39"/>
      <c r="P29" s="39"/>
      <c r="Q29" s="35"/>
      <c r="R29" s="35"/>
      <c r="S29" s="35"/>
      <c r="T29" s="40" t="s">
        <v>70</v>
      </c>
      <c r="U29" s="35"/>
      <c r="V29" s="35"/>
      <c r="AE29" s="49" t="s">
        <v>45</v>
      </c>
      <c r="AF29" s="49"/>
      <c r="AG29" s="49"/>
      <c r="AH29" s="49"/>
      <c r="AI29" s="49"/>
      <c r="AJ29" s="49"/>
      <c r="AK29" s="49"/>
      <c r="AL29" s="49"/>
      <c r="AM29" s="49"/>
    </row>
    <row r="30" spans="1:45" ht="13.95" customHeight="1" x14ac:dyDescent="0.3">
      <c r="A30" s="103" t="s">
        <v>67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</row>
    <row r="31" spans="1:45" ht="13.95" customHeight="1" x14ac:dyDescent="0.3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Y31" s="102" t="s">
        <v>58</v>
      </c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</row>
    <row r="32" spans="1:45" ht="13.95" customHeight="1" x14ac:dyDescent="0.3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</row>
    <row r="33" spans="1:58" ht="13.95" customHeight="1" x14ac:dyDescent="0.3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Y33" s="101" t="s">
        <v>65</v>
      </c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</row>
    <row r="34" spans="1:58" ht="13.95" customHeight="1" x14ac:dyDescent="0.3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</row>
    <row r="35" spans="1:58" ht="13.95" customHeight="1" x14ac:dyDescent="0.3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Y35" s="100" t="s">
        <v>46</v>
      </c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BF35" s="23">
        <f>SUM(I20:L22)</f>
        <v>0</v>
      </c>
    </row>
    <row r="36" spans="1:58" ht="13.95" customHeight="1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58" ht="13.95" customHeight="1" x14ac:dyDescent="0.3">
      <c r="A37" s="19" t="s">
        <v>27</v>
      </c>
      <c r="B37" s="19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Y37" s="93" t="s">
        <v>28</v>
      </c>
      <c r="Z37" s="93"/>
      <c r="AA37" s="19" t="s">
        <v>29</v>
      </c>
      <c r="AB37" s="16"/>
      <c r="AC37" s="16"/>
      <c r="AD37" s="16"/>
      <c r="AE37" s="17"/>
      <c r="AF37" s="16"/>
      <c r="AG37" s="16"/>
      <c r="AH37" s="16"/>
      <c r="AI37" s="18"/>
      <c r="AJ37" s="16"/>
      <c r="AK37" s="16"/>
      <c r="AL37" s="20" t="s">
        <v>61</v>
      </c>
      <c r="AM37" s="21" t="s">
        <v>31</v>
      </c>
    </row>
    <row r="38" spans="1:58" ht="13.95" customHeight="1" x14ac:dyDescent="0.3">
      <c r="A38" s="19" t="s">
        <v>35</v>
      </c>
      <c r="Y38" s="97" t="s">
        <v>30</v>
      </c>
      <c r="Z38" s="97"/>
      <c r="AA38" s="19" t="s">
        <v>59</v>
      </c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20" t="s">
        <v>60</v>
      </c>
      <c r="AM38" s="21"/>
    </row>
    <row r="40" spans="1:58" ht="12.9" customHeight="1" x14ac:dyDescent="0.3">
      <c r="Y40"/>
      <c r="Z40"/>
      <c r="AA40"/>
      <c r="AB40"/>
      <c r="AC40"/>
      <c r="AD40"/>
      <c r="AE40"/>
      <c r="AF40"/>
      <c r="AG40"/>
      <c r="AH40"/>
    </row>
    <row r="41" spans="1:58" ht="12.9" customHeight="1" x14ac:dyDescent="0.3">
      <c r="Y41"/>
      <c r="Z41"/>
      <c r="AA41"/>
      <c r="AB41"/>
      <c r="AC41"/>
      <c r="AD41"/>
      <c r="AE41"/>
      <c r="AF41"/>
      <c r="AG41"/>
      <c r="AH41"/>
    </row>
    <row r="42" spans="1:58" ht="12.9" customHeight="1" x14ac:dyDescent="0.3">
      <c r="Y42"/>
      <c r="Z42"/>
      <c r="AA42"/>
      <c r="AB42"/>
      <c r="AC42"/>
      <c r="AD42"/>
      <c r="AE42"/>
      <c r="AF42"/>
      <c r="AG42"/>
      <c r="AH42"/>
    </row>
  </sheetData>
  <sheetProtection password="EA91" sheet="1" objects="1" scenarios="1"/>
  <protectedRanges>
    <protectedRange sqref="Z14" name="Rozsah23_1"/>
    <protectedRange sqref="AF14" name="Rozsah24_1"/>
    <protectedRange sqref="B28" name="Rozsah27"/>
    <protectedRange sqref="B27" name="Rozsah26"/>
    <protectedRange sqref="E7" name="Rozsah01"/>
    <protectedRange sqref="E8" name="Rozsah02"/>
    <protectedRange sqref="E9" name="Rozsah03"/>
    <protectedRange sqref="E10" name="Rozsah04"/>
    <protectedRange sqref="E11" name="Rozsah05"/>
    <protectedRange sqref="F12" name="Rozsah11"/>
    <protectedRange sqref="F14" name="Rozsah13"/>
    <protectedRange sqref="F15" name="Rozsah14"/>
    <protectedRange sqref="M15" name="Rozsah16"/>
    <protectedRange sqref="AE6" name="Rozsah18"/>
    <protectedRange sqref="AD7" name="Rozsah19"/>
    <protectedRange sqref="AD8" name="Rozsah20"/>
    <protectedRange sqref="AA9" name="Rozsah21"/>
    <protectedRange sqref="AA10" name="Rozsah22"/>
    <protectedRange sqref="AA11" name="Rozsah23"/>
    <protectedRange sqref="AG11" name="Rozsah24"/>
    <protectedRange sqref="F13" name="Rozsah12"/>
    <protectedRange sqref="N27 T27" name="Rozsah38"/>
    <protectedRange sqref="N28 T28" name="Rozsah39"/>
  </protectedRanges>
  <mergeCells count="95">
    <mergeCell ref="Y38:Z38"/>
    <mergeCell ref="N27:P27"/>
    <mergeCell ref="N28:P28"/>
    <mergeCell ref="Y35:AM35"/>
    <mergeCell ref="Y33:AM34"/>
    <mergeCell ref="Y31:AM32"/>
    <mergeCell ref="AE27:AM27"/>
    <mergeCell ref="AE29:AM29"/>
    <mergeCell ref="T28:V28"/>
    <mergeCell ref="T27:V27"/>
    <mergeCell ref="AE28:AM28"/>
    <mergeCell ref="A30:W35"/>
    <mergeCell ref="M18:P18"/>
    <mergeCell ref="E1:W1"/>
    <mergeCell ref="E3:W3"/>
    <mergeCell ref="Y37:Z37"/>
    <mergeCell ref="F15:K15"/>
    <mergeCell ref="M15:W15"/>
    <mergeCell ref="M17:P17"/>
    <mergeCell ref="Q17:S17"/>
    <mergeCell ref="E7:W7"/>
    <mergeCell ref="E8:W8"/>
    <mergeCell ref="E9:W9"/>
    <mergeCell ref="E10:W10"/>
    <mergeCell ref="E11:W11"/>
    <mergeCell ref="Z14:AD14"/>
    <mergeCell ref="A4:W4"/>
    <mergeCell ref="Y4:AM4"/>
    <mergeCell ref="AE18:AI18"/>
    <mergeCell ref="AG11:AM11"/>
    <mergeCell ref="AH6:AM6"/>
    <mergeCell ref="AD7:AH7"/>
    <mergeCell ref="AL7:AM7"/>
    <mergeCell ref="AD8:AM8"/>
    <mergeCell ref="AA9:AM9"/>
    <mergeCell ref="AE6:AG6"/>
    <mergeCell ref="Y6:AD6"/>
    <mergeCell ref="AJ14:AM14"/>
    <mergeCell ref="AJ15:AM15"/>
    <mergeCell ref="AF14:AH14"/>
    <mergeCell ref="Y17:AD17"/>
    <mergeCell ref="A17:E17"/>
    <mergeCell ref="A20:E20"/>
    <mergeCell ref="Q18:S18"/>
    <mergeCell ref="T17:W17"/>
    <mergeCell ref="Y21:AD21"/>
    <mergeCell ref="M19:P19"/>
    <mergeCell ref="Q19:S19"/>
    <mergeCell ref="T19:W19"/>
    <mergeCell ref="F17:I17"/>
    <mergeCell ref="F18:I18"/>
    <mergeCell ref="F19:I19"/>
    <mergeCell ref="F20:I20"/>
    <mergeCell ref="J17:L17"/>
    <mergeCell ref="J18:L18"/>
    <mergeCell ref="J19:L19"/>
    <mergeCell ref="J20:L20"/>
    <mergeCell ref="D6:L6"/>
    <mergeCell ref="AE21:AM21"/>
    <mergeCell ref="AE22:AM22"/>
    <mergeCell ref="AE23:AM23"/>
    <mergeCell ref="Y26:AD26"/>
    <mergeCell ref="AE25:AM25"/>
    <mergeCell ref="A18:E18"/>
    <mergeCell ref="A19:E19"/>
    <mergeCell ref="T18:W18"/>
    <mergeCell ref="AA10:AM10"/>
    <mergeCell ref="AE16:AI16"/>
    <mergeCell ref="F12:W12"/>
    <mergeCell ref="F13:W13"/>
    <mergeCell ref="AA11:AD11"/>
    <mergeCell ref="AE11:AF11"/>
    <mergeCell ref="Y16:AD16"/>
    <mergeCell ref="T20:W20"/>
    <mergeCell ref="A22:W24"/>
    <mergeCell ref="Y20:AD20"/>
    <mergeCell ref="AE19:AI19"/>
    <mergeCell ref="AE20:AI20"/>
    <mergeCell ref="M20:P20"/>
    <mergeCell ref="S26:W26"/>
    <mergeCell ref="A36:W36"/>
    <mergeCell ref="F2:T2"/>
    <mergeCell ref="Y1:AJ1"/>
    <mergeCell ref="Y2:AJ2"/>
    <mergeCell ref="Y3:AJ3"/>
    <mergeCell ref="AE17:AJ17"/>
    <mergeCell ref="M26:P26"/>
    <mergeCell ref="F14:W14"/>
    <mergeCell ref="Y22:AD22"/>
    <mergeCell ref="Y23:AD23"/>
    <mergeCell ref="Y24:AD24"/>
    <mergeCell ref="Y25:AD25"/>
    <mergeCell ref="Y18:AD18"/>
    <mergeCell ref="Y19:AD19"/>
    <mergeCell ref="Q20:S20"/>
  </mergeCells>
  <conditionalFormatting sqref="W27:W28">
    <cfRule type="cellIs" dxfId="12" priority="20" stopIfTrue="1" operator="equal">
      <formula>"!!!"</formula>
    </cfRule>
  </conditionalFormatting>
  <conditionalFormatting sqref="N27">
    <cfRule type="cellIs" dxfId="11" priority="16" stopIfTrue="1" operator="equal">
      <formula>5</formula>
    </cfRule>
    <cfRule type="cellIs" dxfId="10" priority="17" stopIfTrue="1" operator="between">
      <formula>2</formula>
      <formula>4</formula>
    </cfRule>
    <cfRule type="cellIs" dxfId="9" priority="18" stopIfTrue="1" operator="equal">
      <formula>1</formula>
    </cfRule>
  </conditionalFormatting>
  <conditionalFormatting sqref="N28">
    <cfRule type="cellIs" dxfId="8" priority="10" stopIfTrue="1" operator="equal">
      <formula>5</formula>
    </cfRule>
    <cfRule type="cellIs" dxfId="7" priority="11" stopIfTrue="1" operator="between">
      <formula>2</formula>
      <formula>4</formula>
    </cfRule>
    <cfRule type="cellIs" dxfId="6" priority="12" stopIfTrue="1" operator="equal">
      <formula>1</formula>
    </cfRule>
  </conditionalFormatting>
  <conditionalFormatting sqref="T27">
    <cfRule type="cellIs" dxfId="5" priority="7" stopIfTrue="1" operator="equal">
      <formula>5</formula>
    </cfRule>
    <cfRule type="cellIs" dxfId="4" priority="8" stopIfTrue="1" operator="between">
      <formula>2</formula>
      <formula>4</formula>
    </cfRule>
    <cfRule type="cellIs" dxfId="3" priority="9" stopIfTrue="1" operator="equal">
      <formula>1</formula>
    </cfRule>
  </conditionalFormatting>
  <conditionalFormatting sqref="T28">
    <cfRule type="cellIs" dxfId="2" priority="4" stopIfTrue="1" operator="equal">
      <formula>5</formula>
    </cfRule>
    <cfRule type="cellIs" dxfId="1" priority="5" stopIfTrue="1" operator="between">
      <formula>2</formula>
      <formula>4</formula>
    </cfRule>
    <cfRule type="cellIs" dxfId="0" priority="6" stopIfTrue="1" operator="equal">
      <formula>1</formula>
    </cfRule>
  </conditionalFormatting>
  <dataValidations count="8">
    <dataValidation type="list" allowBlank="1" showInputMessage="1" showErrorMessage="1" sqref="R28 B27:B28">
      <formula1>$BF$6:$BF$6</formula1>
    </dataValidation>
    <dataValidation type="date" operator="lessThanOrEqual" showInputMessage="1" showErrorMessage="1" sqref="AE6:AG6">
      <formula1>45071</formula1>
    </dataValidation>
    <dataValidation type="whole" operator="lessThanOrEqual" allowBlank="1" showInputMessage="1" showErrorMessage="1" sqref="J20">
      <formula1>5</formula1>
    </dataValidation>
    <dataValidation type="whole" operator="lessThanOrEqual" allowBlank="1" showInputMessage="1" showErrorMessage="1" sqref="T27:V27">
      <formula1>BM35</formula1>
    </dataValidation>
    <dataValidation type="whole" operator="lessThanOrEqual" allowBlank="1" showInputMessage="1" showErrorMessage="1" sqref="T28:V28">
      <formula1>BM35</formula1>
    </dataValidation>
    <dataValidation type="whole" operator="lessThanOrEqual" allowBlank="1" showInputMessage="1" showErrorMessage="1" sqref="N27:P27">
      <formula1>BF35</formula1>
    </dataValidation>
    <dataValidation type="whole" operator="lessThanOrEqual" allowBlank="1" showInputMessage="1" showErrorMessage="1" sqref="N28:P28">
      <formula1>BF35</formula1>
    </dataValidation>
    <dataValidation type="date" operator="lessThan" showInputMessage="1" showErrorMessage="1" sqref="AF14:AH14">
      <formula1>45071</formula1>
    </dataValidation>
  </dataValidations>
  <pageMargins left="0.39370078740157483" right="0.39370078740157483" top="0.31496062992125984" bottom="0.31496062992125984" header="0" footer="0"/>
  <pageSetup paperSize="9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Prihláška</vt:lpstr>
      <vt:lpstr>Prihláška!Oblasť_tlače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Gocál</dc:creator>
  <cp:lastModifiedBy>Jozef Gocál</cp:lastModifiedBy>
  <cp:lastPrinted>2023-01-26T08:29:33Z</cp:lastPrinted>
  <dcterms:created xsi:type="dcterms:W3CDTF">2012-04-26T10:43:11Z</dcterms:created>
  <dcterms:modified xsi:type="dcterms:W3CDTF">2023-01-26T12:53:14Z</dcterms:modified>
</cp:coreProperties>
</file>